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세종1\Desktop\"/>
    </mc:Choice>
  </mc:AlternateContent>
  <bookViews>
    <workbookView xWindow="1125" yWindow="0" windowWidth="20730" windowHeight="78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/>
  <c r="F9" i="1"/>
  <c r="F10" i="1"/>
  <c r="F11" i="1"/>
  <c r="F12" i="1"/>
  <c r="F13" i="1"/>
  <c r="F14" i="1"/>
  <c r="F16" i="1"/>
  <c r="F18" i="1"/>
  <c r="F20" i="1"/>
  <c r="F21" i="1"/>
  <c r="F27" i="1"/>
  <c r="F29" i="1"/>
  <c r="F32" i="1"/>
  <c r="F34" i="1"/>
  <c r="F35" i="1"/>
  <c r="F42" i="1"/>
  <c r="F43" i="1"/>
  <c r="F44" i="1"/>
  <c r="F45" i="1"/>
  <c r="F69" i="1"/>
  <c r="F74" i="1"/>
  <c r="F79" i="1"/>
  <c r="F4" i="1"/>
  <c r="D79" i="1"/>
  <c r="C79" i="1"/>
  <c r="D35" i="1"/>
  <c r="D40" i="1"/>
  <c r="D44" i="1"/>
  <c r="C44" i="1"/>
  <c r="C40" i="1"/>
  <c r="C35" i="1"/>
</calcChain>
</file>

<file path=xl/sharedStrings.xml><?xml version="1.0" encoding="utf-8"?>
<sst xmlns="http://schemas.openxmlformats.org/spreadsheetml/2006/main" count="250" uniqueCount="215">
  <si>
    <t>바로스</t>
  </si>
  <si>
    <t>스바댜</t>
  </si>
  <si>
    <t>아라</t>
  </si>
  <si>
    <t>엘람</t>
  </si>
  <si>
    <t>삿두</t>
  </si>
  <si>
    <t>삭개</t>
  </si>
  <si>
    <t>바니</t>
  </si>
  <si>
    <t>브배</t>
  </si>
  <si>
    <t>아스갓</t>
  </si>
  <si>
    <t>아도니감</t>
  </si>
  <si>
    <t>비그왜</t>
  </si>
  <si>
    <t>아딘</t>
  </si>
  <si>
    <t>요라</t>
  </si>
  <si>
    <t>하숨</t>
  </si>
  <si>
    <t>깁발</t>
  </si>
  <si>
    <t>아스마웻</t>
  </si>
  <si>
    <t>느보</t>
  </si>
  <si>
    <t>막비스</t>
  </si>
  <si>
    <t>하림</t>
  </si>
  <si>
    <t>여리고</t>
  </si>
  <si>
    <t>스나아</t>
  </si>
  <si>
    <t>임멜</t>
  </si>
  <si>
    <t>바스훌</t>
  </si>
  <si>
    <t>시하</t>
  </si>
  <si>
    <t>하수바</t>
  </si>
  <si>
    <t>답바옷</t>
  </si>
  <si>
    <t>게로스</t>
  </si>
  <si>
    <t>시아하</t>
  </si>
  <si>
    <t>바돈</t>
  </si>
  <si>
    <t>르바나</t>
  </si>
  <si>
    <t>하가바</t>
  </si>
  <si>
    <t>악굽</t>
  </si>
  <si>
    <t>하갑</t>
  </si>
  <si>
    <t>사믈래</t>
  </si>
  <si>
    <t>하난</t>
  </si>
  <si>
    <t>깃델</t>
  </si>
  <si>
    <t>가할</t>
  </si>
  <si>
    <t>르아야</t>
  </si>
  <si>
    <t>르신</t>
  </si>
  <si>
    <t>느고다</t>
  </si>
  <si>
    <t>갓삼</t>
  </si>
  <si>
    <t>웃사</t>
  </si>
  <si>
    <t>바세아</t>
  </si>
  <si>
    <t>베새</t>
  </si>
  <si>
    <t>아스나</t>
  </si>
  <si>
    <t>므우님</t>
  </si>
  <si>
    <t>느부심</t>
  </si>
  <si>
    <t>박북</t>
  </si>
  <si>
    <t>하그바</t>
  </si>
  <si>
    <t>할훌</t>
  </si>
  <si>
    <t>바슬룻</t>
  </si>
  <si>
    <t>므히다</t>
  </si>
  <si>
    <t>하르사</t>
  </si>
  <si>
    <t>바르고스</t>
  </si>
  <si>
    <t>시스라</t>
  </si>
  <si>
    <t>데마</t>
  </si>
  <si>
    <t>느시야</t>
  </si>
  <si>
    <t>하디바</t>
  </si>
  <si>
    <t>소대</t>
  </si>
  <si>
    <t>하소베렛</t>
  </si>
  <si>
    <t>브루다</t>
  </si>
  <si>
    <t>야알라</t>
  </si>
  <si>
    <t>다르곤</t>
  </si>
  <si>
    <t>하딜</t>
  </si>
  <si>
    <t>보게렛하스바임</t>
  </si>
  <si>
    <t>아미</t>
  </si>
  <si>
    <t>아델(히스기야)</t>
  </si>
  <si>
    <t>기랴다림, 그비라, 브에롯</t>
  </si>
  <si>
    <t>라마, 게바</t>
  </si>
  <si>
    <t>엘람(2)</t>
  </si>
  <si>
    <t>로드, 하딧, 오노</t>
  </si>
  <si>
    <t>예수아- 여다야</t>
  </si>
  <si>
    <t>호다위야(예수아, 갓미엘)</t>
  </si>
  <si>
    <t>노래 (아삽)</t>
  </si>
  <si>
    <t>문지기 (살룸,아델,달문,악굽,하디다,소배)</t>
  </si>
  <si>
    <t>들라야, 도비야, 느고다</t>
  </si>
  <si>
    <t>하바야, 학고스, 바르실래</t>
  </si>
  <si>
    <t>바핫모압(예수아,요압)</t>
    <phoneticPr fontId="2" type="noConversion"/>
  </si>
  <si>
    <t>비느하스</t>
    <phoneticPr fontId="2" type="noConversion"/>
  </si>
  <si>
    <t>게르솜</t>
    <phoneticPr fontId="2" type="noConversion"/>
  </si>
  <si>
    <t>이다말</t>
    <phoneticPr fontId="2" type="noConversion"/>
  </si>
  <si>
    <t>다니엘</t>
    <phoneticPr fontId="2" type="noConversion"/>
  </si>
  <si>
    <t>다윗</t>
    <phoneticPr fontId="2" type="noConversion"/>
  </si>
  <si>
    <t>핫두스</t>
    <phoneticPr fontId="2" type="noConversion"/>
  </si>
  <si>
    <t>스가냐(바로스)</t>
    <phoneticPr fontId="2" type="noConversion"/>
  </si>
  <si>
    <t>스가랴</t>
    <phoneticPr fontId="2" type="noConversion"/>
  </si>
  <si>
    <t>바핫모압</t>
    <phoneticPr fontId="2" type="noConversion"/>
  </si>
  <si>
    <t>엘여호에내</t>
    <phoneticPr fontId="2" type="noConversion"/>
  </si>
  <si>
    <t>스가냐(바로스)</t>
    <phoneticPr fontId="2" type="noConversion"/>
  </si>
  <si>
    <t>야하시엘의 아들</t>
    <phoneticPr fontId="2" type="noConversion"/>
  </si>
  <si>
    <t>아딘</t>
    <phoneticPr fontId="2" type="noConversion"/>
  </si>
  <si>
    <t>에벳</t>
    <phoneticPr fontId="2" type="noConversion"/>
  </si>
  <si>
    <t>엘람</t>
    <phoneticPr fontId="2" type="noConversion"/>
  </si>
  <si>
    <t>여사야</t>
    <phoneticPr fontId="2" type="noConversion"/>
  </si>
  <si>
    <t>스바댜</t>
    <phoneticPr fontId="2" type="noConversion"/>
  </si>
  <si>
    <t>스바댜</t>
    <phoneticPr fontId="2" type="noConversion"/>
  </si>
  <si>
    <t>요압</t>
    <phoneticPr fontId="2" type="noConversion"/>
  </si>
  <si>
    <t>오바댜</t>
    <phoneticPr fontId="2" type="noConversion"/>
  </si>
  <si>
    <t>슬로밋</t>
    <phoneticPr fontId="2" type="noConversion"/>
  </si>
  <si>
    <t>요시뱌 아들</t>
    <phoneticPr fontId="2" type="noConversion"/>
  </si>
  <si>
    <t>베배</t>
    <phoneticPr fontId="2" type="noConversion"/>
  </si>
  <si>
    <t>아스갓</t>
    <phoneticPr fontId="2" type="noConversion"/>
  </si>
  <si>
    <t>요하난</t>
    <phoneticPr fontId="2" type="noConversion"/>
  </si>
  <si>
    <t>아도니감</t>
    <phoneticPr fontId="2" type="noConversion"/>
  </si>
  <si>
    <t>엘리벨렛, 여우엘, 스마야</t>
    <phoneticPr fontId="2" type="noConversion"/>
  </si>
  <si>
    <t>비그왜</t>
    <phoneticPr fontId="2" type="noConversion"/>
  </si>
  <si>
    <t>우대, 사붓</t>
    <phoneticPr fontId="2" type="noConversion"/>
  </si>
  <si>
    <t>레위</t>
    <phoneticPr fontId="2" type="noConversion"/>
  </si>
  <si>
    <t>말리자손</t>
    <phoneticPr fontId="2" type="noConversion"/>
  </si>
  <si>
    <t>느디님 수종</t>
    <phoneticPr fontId="2" type="noConversion"/>
  </si>
  <si>
    <t>세레뱌</t>
    <phoneticPr fontId="2" type="noConversion"/>
  </si>
  <si>
    <t>므라리 자손</t>
    <phoneticPr fontId="2" type="noConversion"/>
  </si>
  <si>
    <t>여사야</t>
    <phoneticPr fontId="2" type="noConversion"/>
  </si>
  <si>
    <t>바로스</t>
    <phoneticPr fontId="2" type="noConversion"/>
  </si>
  <si>
    <t>아라</t>
    <phoneticPr fontId="2" type="noConversion"/>
  </si>
  <si>
    <t>엘람</t>
    <phoneticPr fontId="2" type="noConversion"/>
  </si>
  <si>
    <t>삿두</t>
    <phoneticPr fontId="2" type="noConversion"/>
  </si>
  <si>
    <t>빈누이</t>
    <phoneticPr fontId="2" type="noConversion"/>
  </si>
  <si>
    <t>브배</t>
    <phoneticPr fontId="2" type="noConversion"/>
  </si>
  <si>
    <t>아스갓</t>
    <phoneticPr fontId="2" type="noConversion"/>
  </si>
  <si>
    <t>아도니감</t>
    <phoneticPr fontId="2" type="noConversion"/>
  </si>
  <si>
    <t>비그왜</t>
    <phoneticPr fontId="2" type="noConversion"/>
  </si>
  <si>
    <t>아딘</t>
    <phoneticPr fontId="2" type="noConversion"/>
  </si>
  <si>
    <t>아델(히스기야)</t>
    <phoneticPr fontId="2" type="noConversion"/>
  </si>
  <si>
    <t>하숨</t>
    <phoneticPr fontId="2" type="noConversion"/>
  </si>
  <si>
    <t>베새</t>
    <phoneticPr fontId="2" type="noConversion"/>
  </si>
  <si>
    <t>하립</t>
    <phoneticPr fontId="2" type="noConversion"/>
  </si>
  <si>
    <t>엘람(2)</t>
    <phoneticPr fontId="2" type="noConversion"/>
  </si>
  <si>
    <t>하림</t>
    <phoneticPr fontId="2" type="noConversion"/>
  </si>
  <si>
    <t>여리고</t>
    <phoneticPr fontId="2" type="noConversion"/>
  </si>
  <si>
    <t>로드, 하딧, 오노</t>
    <phoneticPr fontId="2" type="noConversion"/>
  </si>
  <si>
    <t>예수아-여다야</t>
    <phoneticPr fontId="2" type="noConversion"/>
  </si>
  <si>
    <t>임멜</t>
    <phoneticPr fontId="2" type="noConversion"/>
  </si>
  <si>
    <t>바스훌</t>
    <phoneticPr fontId="2" type="noConversion"/>
  </si>
  <si>
    <t>호드야(예수아, 갓미엘)</t>
    <phoneticPr fontId="2" type="noConversion"/>
  </si>
  <si>
    <t>노래 (아삽)</t>
    <phoneticPr fontId="2" type="noConversion"/>
  </si>
  <si>
    <t>문지기(살룸,아델,달문,악굽,하디다,소배)</t>
  </si>
  <si>
    <t>시하</t>
    <phoneticPr fontId="2" type="noConversion"/>
  </si>
  <si>
    <t>하수바</t>
    <phoneticPr fontId="2" type="noConversion"/>
  </si>
  <si>
    <t>답바옷</t>
    <phoneticPr fontId="2" type="noConversion"/>
  </si>
  <si>
    <t>게로스</t>
    <phoneticPr fontId="2" type="noConversion"/>
  </si>
  <si>
    <t>시아</t>
    <phoneticPr fontId="2" type="noConversion"/>
  </si>
  <si>
    <t>바돈</t>
    <phoneticPr fontId="2" type="noConversion"/>
  </si>
  <si>
    <t>르바나</t>
    <phoneticPr fontId="2" type="noConversion"/>
  </si>
  <si>
    <t>하가바</t>
    <phoneticPr fontId="2" type="noConversion"/>
  </si>
  <si>
    <t>살매</t>
    <phoneticPr fontId="2" type="noConversion"/>
  </si>
  <si>
    <t>하난</t>
    <phoneticPr fontId="2" type="noConversion"/>
  </si>
  <si>
    <t>깃델</t>
    <phoneticPr fontId="2" type="noConversion"/>
  </si>
  <si>
    <t>가할</t>
    <phoneticPr fontId="2" type="noConversion"/>
  </si>
  <si>
    <t>르아야</t>
    <phoneticPr fontId="2" type="noConversion"/>
  </si>
  <si>
    <t>르신</t>
    <phoneticPr fontId="2" type="noConversion"/>
  </si>
  <si>
    <t>느고다</t>
    <phoneticPr fontId="2" type="noConversion"/>
  </si>
  <si>
    <t>갓삼</t>
    <phoneticPr fontId="2" type="noConversion"/>
  </si>
  <si>
    <t>웃사</t>
    <phoneticPr fontId="2" type="noConversion"/>
  </si>
  <si>
    <t>바세아</t>
    <phoneticPr fontId="2" type="noConversion"/>
  </si>
  <si>
    <t>베새</t>
    <phoneticPr fontId="2" type="noConversion"/>
  </si>
  <si>
    <t>므우님</t>
    <phoneticPr fontId="2" type="noConversion"/>
  </si>
  <si>
    <t>느비스심</t>
    <phoneticPr fontId="2" type="noConversion"/>
  </si>
  <si>
    <t>박북</t>
    <phoneticPr fontId="2" type="noConversion"/>
  </si>
  <si>
    <t>하그바</t>
    <phoneticPr fontId="2" type="noConversion"/>
  </si>
  <si>
    <t>할훌</t>
    <phoneticPr fontId="2" type="noConversion"/>
  </si>
  <si>
    <t>바슬릿</t>
    <phoneticPr fontId="2" type="noConversion"/>
  </si>
  <si>
    <t>므히다</t>
    <phoneticPr fontId="2" type="noConversion"/>
  </si>
  <si>
    <t>하르사</t>
    <phoneticPr fontId="2" type="noConversion"/>
  </si>
  <si>
    <t>바르고스</t>
    <phoneticPr fontId="2" type="noConversion"/>
  </si>
  <si>
    <t>시스라</t>
    <phoneticPr fontId="2" type="noConversion"/>
  </si>
  <si>
    <t>데마</t>
    <phoneticPr fontId="2" type="noConversion"/>
  </si>
  <si>
    <t>느시야</t>
    <phoneticPr fontId="2" type="noConversion"/>
  </si>
  <si>
    <t>하디바</t>
    <phoneticPr fontId="2" type="noConversion"/>
  </si>
  <si>
    <t>소베렛</t>
  </si>
  <si>
    <t>브리다</t>
  </si>
  <si>
    <t>핫딜</t>
  </si>
  <si>
    <t>아몬</t>
  </si>
  <si>
    <t>들라야,도비야,느고다</t>
    <phoneticPr fontId="2" type="noConversion"/>
  </si>
  <si>
    <t>호바야,학고스,바르실래</t>
    <phoneticPr fontId="2" type="noConversion"/>
  </si>
  <si>
    <t>노비</t>
    <phoneticPr fontId="2" type="noConversion"/>
  </si>
  <si>
    <t>노래</t>
    <phoneticPr fontId="2" type="noConversion"/>
  </si>
  <si>
    <t>말</t>
    <phoneticPr fontId="2" type="noConversion"/>
  </si>
  <si>
    <t>노새</t>
    <phoneticPr fontId="2" type="noConversion"/>
  </si>
  <si>
    <t>약대</t>
    <phoneticPr fontId="2" type="noConversion"/>
  </si>
  <si>
    <t>나귀</t>
    <phoneticPr fontId="2" type="noConversion"/>
  </si>
  <si>
    <t>노비</t>
    <phoneticPr fontId="2" type="noConversion"/>
  </si>
  <si>
    <t>노래 (아삽)</t>
    <phoneticPr fontId="2" type="noConversion"/>
  </si>
  <si>
    <t>말</t>
    <phoneticPr fontId="2" type="noConversion"/>
  </si>
  <si>
    <t>노새</t>
    <phoneticPr fontId="2" type="noConversion"/>
  </si>
  <si>
    <t>약대</t>
    <phoneticPr fontId="2" type="noConversion"/>
  </si>
  <si>
    <t>나귀</t>
    <phoneticPr fontId="2" type="noConversion"/>
  </si>
  <si>
    <t>총합</t>
    <phoneticPr fontId="2" type="noConversion"/>
  </si>
  <si>
    <t>총합</t>
    <phoneticPr fontId="2" type="noConversion"/>
  </si>
  <si>
    <t>에스라 2장</t>
  </si>
  <si>
    <t>느헤미야 7장</t>
    <phoneticPr fontId="2" type="noConversion"/>
  </si>
  <si>
    <t>삭개</t>
    <phoneticPr fontId="2" type="noConversion"/>
  </si>
  <si>
    <t>베새</t>
    <phoneticPr fontId="2" type="noConversion"/>
  </si>
  <si>
    <t>일반</t>
    <phoneticPr fontId="2" type="noConversion"/>
  </si>
  <si>
    <t>제사장</t>
    <phoneticPr fontId="2" type="noConversion"/>
  </si>
  <si>
    <t>느디님</t>
    <phoneticPr fontId="2" type="noConversion"/>
  </si>
  <si>
    <t>불확실</t>
    <phoneticPr fontId="2" type="noConversion"/>
  </si>
  <si>
    <t>총계</t>
    <phoneticPr fontId="2" type="noConversion"/>
  </si>
  <si>
    <t>실총합</t>
    <phoneticPr fontId="2" type="noConversion"/>
  </si>
  <si>
    <t>총수</t>
    <phoneticPr fontId="2" type="noConversion"/>
  </si>
  <si>
    <t>총수</t>
    <phoneticPr fontId="2" type="noConversion"/>
  </si>
  <si>
    <t>실총합</t>
    <phoneticPr fontId="2" type="noConversion"/>
  </si>
  <si>
    <t>차이</t>
    <phoneticPr fontId="2" type="noConversion"/>
  </si>
  <si>
    <t xml:space="preserve">기브온 </t>
  </si>
  <si>
    <t xml:space="preserve">베들레헴 </t>
  </si>
  <si>
    <t xml:space="preserve">베들레헴, 느도바 </t>
  </si>
  <si>
    <t xml:space="preserve">느도바 </t>
  </si>
  <si>
    <t xml:space="preserve">아나돗 </t>
  </si>
  <si>
    <t xml:space="preserve">벧아스마웻 </t>
  </si>
  <si>
    <t xml:space="preserve">기럇여아림,그비라,브에롯 </t>
  </si>
  <si>
    <t xml:space="preserve">라마,게바 </t>
  </si>
  <si>
    <t xml:space="preserve">믹마스 </t>
  </si>
  <si>
    <t xml:space="preserve">벧엘, 아이 </t>
  </si>
  <si>
    <t xml:space="preserve">벧엘,아이 </t>
  </si>
  <si>
    <t xml:space="preserve">느보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</si>
</sst>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"/>
      <name val="맑은 고딕"/>
      <family val="2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5" fillId="0" borderId="2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1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4" xfId="0" applyFont="1" applyBorder="1">
      <alignment vertical="center"/>
    </xf>
  </cellXfs>
  <cellStyles count="1">
    <cellStyle name="표준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65" workbookViewId="0">
      <selection activeCell="D79" sqref="D79"/>
    </sheetView>
  </sheetViews>
  <sheetFormatPr defaultRowHeight="16.5" x14ac:dyDescent="0.3"/>
  <cols>
    <col min="2" max="2" width="14.625" customWidth="1"/>
    <col min="4" max="4" width="14.375" style="1" customWidth="1"/>
    <col min="5" max="5" width="19.625" customWidth="1"/>
  </cols>
  <sheetData>
    <row r="1" spans="1:6" ht="17.25" thickBot="1" x14ac:dyDescent="0.35">
      <c r="A1" s="3"/>
      <c r="B1" s="23" t="s">
        <v>189</v>
      </c>
      <c r="C1" s="25"/>
      <c r="D1" s="23" t="s">
        <v>190</v>
      </c>
      <c r="E1" s="24"/>
      <c r="F1" t="s">
        <v>202</v>
      </c>
    </row>
    <row r="2" spans="1:6" x14ac:dyDescent="0.3">
      <c r="A2" s="4" t="s">
        <v>193</v>
      </c>
      <c r="B2" s="26" t="s">
        <v>0</v>
      </c>
      <c r="C2" s="27">
        <v>2172</v>
      </c>
      <c r="D2" s="16">
        <v>2172</v>
      </c>
      <c r="E2" s="5" t="s">
        <v>113</v>
      </c>
    </row>
    <row r="3" spans="1:6" x14ac:dyDescent="0.3">
      <c r="A3" s="6"/>
      <c r="B3" s="19" t="s">
        <v>1</v>
      </c>
      <c r="C3" s="2">
        <v>372</v>
      </c>
      <c r="D3" s="15">
        <v>372</v>
      </c>
      <c r="E3" s="7" t="s">
        <v>95</v>
      </c>
    </row>
    <row r="4" spans="1:6" x14ac:dyDescent="0.3">
      <c r="A4" s="6"/>
      <c r="B4" s="19" t="s">
        <v>2</v>
      </c>
      <c r="C4" s="39">
        <v>775</v>
      </c>
      <c r="D4" s="36">
        <v>652</v>
      </c>
      <c r="E4" s="7" t="s">
        <v>114</v>
      </c>
      <c r="F4">
        <f>C4-D4</f>
        <v>123</v>
      </c>
    </row>
    <row r="5" spans="1:6" x14ac:dyDescent="0.3">
      <c r="A5" s="6"/>
      <c r="B5" s="19" t="s">
        <v>77</v>
      </c>
      <c r="C5" s="39">
        <v>2812</v>
      </c>
      <c r="D5" s="36">
        <v>2818</v>
      </c>
      <c r="E5" s="7" t="s">
        <v>77</v>
      </c>
      <c r="F5">
        <f t="shared" ref="F5:F68" si="0">C5-D5</f>
        <v>-6</v>
      </c>
    </row>
    <row r="6" spans="1:6" x14ac:dyDescent="0.3">
      <c r="A6" s="6"/>
      <c r="B6" s="19" t="s">
        <v>3</v>
      </c>
      <c r="C6" s="2">
        <v>1254</v>
      </c>
      <c r="D6" s="15">
        <v>1254</v>
      </c>
      <c r="E6" s="7" t="s">
        <v>115</v>
      </c>
    </row>
    <row r="7" spans="1:6" x14ac:dyDescent="0.3">
      <c r="A7" s="6"/>
      <c r="B7" s="19" t="s">
        <v>4</v>
      </c>
      <c r="C7" s="2">
        <v>945</v>
      </c>
      <c r="D7" s="36">
        <v>845</v>
      </c>
      <c r="E7" s="7" t="s">
        <v>116</v>
      </c>
      <c r="F7">
        <f t="shared" si="0"/>
        <v>100</v>
      </c>
    </row>
    <row r="8" spans="1:6" x14ac:dyDescent="0.3">
      <c r="A8" s="6"/>
      <c r="B8" s="19" t="s">
        <v>5</v>
      </c>
      <c r="C8" s="2">
        <v>760</v>
      </c>
      <c r="D8" s="15">
        <v>760</v>
      </c>
      <c r="E8" s="7" t="s">
        <v>191</v>
      </c>
    </row>
    <row r="9" spans="1:6" x14ac:dyDescent="0.3">
      <c r="A9" s="6"/>
      <c r="B9" s="19" t="s">
        <v>6</v>
      </c>
      <c r="C9" s="2">
        <v>642</v>
      </c>
      <c r="D9" s="36">
        <v>648</v>
      </c>
      <c r="E9" s="7" t="s">
        <v>117</v>
      </c>
      <c r="F9">
        <f t="shared" si="0"/>
        <v>-6</v>
      </c>
    </row>
    <row r="10" spans="1:6" x14ac:dyDescent="0.3">
      <c r="A10" s="6"/>
      <c r="B10" s="19" t="s">
        <v>7</v>
      </c>
      <c r="C10" s="2">
        <v>623</v>
      </c>
      <c r="D10" s="36">
        <v>628</v>
      </c>
      <c r="E10" s="7" t="s">
        <v>118</v>
      </c>
      <c r="F10">
        <f t="shared" si="0"/>
        <v>-5</v>
      </c>
    </row>
    <row r="11" spans="1:6" x14ac:dyDescent="0.3">
      <c r="A11" s="6"/>
      <c r="B11" s="19" t="s">
        <v>8</v>
      </c>
      <c r="C11" s="2">
        <v>1222</v>
      </c>
      <c r="D11" s="36">
        <v>2322</v>
      </c>
      <c r="E11" s="7" t="s">
        <v>119</v>
      </c>
      <c r="F11">
        <f t="shared" si="0"/>
        <v>-1100</v>
      </c>
    </row>
    <row r="12" spans="1:6" x14ac:dyDescent="0.3">
      <c r="A12" s="6"/>
      <c r="B12" s="19" t="s">
        <v>9</v>
      </c>
      <c r="C12" s="2">
        <v>666</v>
      </c>
      <c r="D12" s="36">
        <v>667</v>
      </c>
      <c r="E12" s="7" t="s">
        <v>120</v>
      </c>
      <c r="F12">
        <f t="shared" si="0"/>
        <v>-1</v>
      </c>
    </row>
    <row r="13" spans="1:6" x14ac:dyDescent="0.3">
      <c r="A13" s="6"/>
      <c r="B13" s="19" t="s">
        <v>10</v>
      </c>
      <c r="C13" s="2">
        <v>2056</v>
      </c>
      <c r="D13" s="36">
        <v>2067</v>
      </c>
      <c r="E13" s="7" t="s">
        <v>121</v>
      </c>
      <c r="F13">
        <f t="shared" si="0"/>
        <v>-11</v>
      </c>
    </row>
    <row r="14" spans="1:6" x14ac:dyDescent="0.3">
      <c r="A14" s="6"/>
      <c r="B14" s="19" t="s">
        <v>11</v>
      </c>
      <c r="C14" s="2">
        <v>454</v>
      </c>
      <c r="D14" s="36">
        <v>655</v>
      </c>
      <c r="E14" s="7" t="s">
        <v>122</v>
      </c>
      <c r="F14">
        <f t="shared" si="0"/>
        <v>-201</v>
      </c>
    </row>
    <row r="15" spans="1:6" x14ac:dyDescent="0.3">
      <c r="A15" s="6"/>
      <c r="B15" s="19" t="s">
        <v>66</v>
      </c>
      <c r="C15" s="2">
        <v>98</v>
      </c>
      <c r="D15" s="15">
        <v>98</v>
      </c>
      <c r="E15" s="7" t="s">
        <v>123</v>
      </c>
    </row>
    <row r="16" spans="1:6" x14ac:dyDescent="0.3">
      <c r="A16" s="6"/>
      <c r="B16" s="19" t="s">
        <v>192</v>
      </c>
      <c r="C16" s="2">
        <v>323</v>
      </c>
      <c r="D16" s="36">
        <v>324</v>
      </c>
      <c r="E16" s="7" t="s">
        <v>125</v>
      </c>
      <c r="F16">
        <f t="shared" si="0"/>
        <v>-1</v>
      </c>
    </row>
    <row r="17" spans="1:6" x14ac:dyDescent="0.3">
      <c r="A17" s="6"/>
      <c r="B17" s="19" t="s">
        <v>12</v>
      </c>
      <c r="C17" s="2">
        <v>112</v>
      </c>
      <c r="D17" s="15">
        <v>112</v>
      </c>
      <c r="E17" s="7" t="s">
        <v>126</v>
      </c>
    </row>
    <row r="18" spans="1:6" x14ac:dyDescent="0.3">
      <c r="A18" s="6"/>
      <c r="B18" s="19" t="s">
        <v>13</v>
      </c>
      <c r="C18" s="2">
        <v>223</v>
      </c>
      <c r="D18" s="36">
        <v>328</v>
      </c>
      <c r="E18" s="7" t="s">
        <v>124</v>
      </c>
      <c r="F18">
        <f t="shared" si="0"/>
        <v>-105</v>
      </c>
    </row>
    <row r="19" spans="1:6" x14ac:dyDescent="0.3">
      <c r="A19" s="6"/>
      <c r="B19" s="19" t="s">
        <v>14</v>
      </c>
      <c r="C19" s="2">
        <v>95</v>
      </c>
      <c r="D19" s="15">
        <v>95</v>
      </c>
      <c r="E19" s="8" t="s">
        <v>203</v>
      </c>
    </row>
    <row r="20" spans="1:6" x14ac:dyDescent="0.3">
      <c r="A20" s="6"/>
      <c r="B20" s="28" t="s">
        <v>204</v>
      </c>
      <c r="C20" s="2">
        <v>123</v>
      </c>
      <c r="D20" s="36">
        <v>188</v>
      </c>
      <c r="E20" s="8" t="s">
        <v>205</v>
      </c>
      <c r="F20">
        <f t="shared" si="0"/>
        <v>-65</v>
      </c>
    </row>
    <row r="21" spans="1:6" x14ac:dyDescent="0.3">
      <c r="A21" s="6"/>
      <c r="B21" s="29" t="s">
        <v>206</v>
      </c>
      <c r="C21" s="2">
        <v>56</v>
      </c>
      <c r="D21" s="15"/>
      <c r="E21" s="7"/>
      <c r="F21">
        <f t="shared" si="0"/>
        <v>56</v>
      </c>
    </row>
    <row r="22" spans="1:6" x14ac:dyDescent="0.3">
      <c r="A22" s="6"/>
      <c r="B22" s="29" t="s">
        <v>207</v>
      </c>
      <c r="C22" s="2">
        <v>128</v>
      </c>
      <c r="D22" s="15">
        <v>128</v>
      </c>
      <c r="E22" s="8" t="s">
        <v>207</v>
      </c>
    </row>
    <row r="23" spans="1:6" x14ac:dyDescent="0.3">
      <c r="A23" s="6"/>
      <c r="B23" s="19" t="s">
        <v>15</v>
      </c>
      <c r="C23" s="2">
        <v>42</v>
      </c>
      <c r="D23" s="15">
        <v>42</v>
      </c>
      <c r="E23" s="9" t="s">
        <v>208</v>
      </c>
    </row>
    <row r="24" spans="1:6" x14ac:dyDescent="0.3">
      <c r="A24" s="6"/>
      <c r="B24" s="19" t="s">
        <v>67</v>
      </c>
      <c r="C24" s="2">
        <v>743</v>
      </c>
      <c r="D24" s="15">
        <v>743</v>
      </c>
      <c r="E24" s="8" t="s">
        <v>209</v>
      </c>
    </row>
    <row r="25" spans="1:6" x14ac:dyDescent="0.3">
      <c r="A25" s="6"/>
      <c r="B25" s="19" t="s">
        <v>68</v>
      </c>
      <c r="C25" s="2">
        <v>621</v>
      </c>
      <c r="D25" s="15">
        <v>621</v>
      </c>
      <c r="E25" s="8" t="s">
        <v>210</v>
      </c>
    </row>
    <row r="26" spans="1:6" x14ac:dyDescent="0.3">
      <c r="A26" s="6"/>
      <c r="B26" s="28" t="s">
        <v>211</v>
      </c>
      <c r="C26" s="2">
        <v>122</v>
      </c>
      <c r="D26" s="15">
        <v>122</v>
      </c>
      <c r="E26" s="9" t="s">
        <v>211</v>
      </c>
    </row>
    <row r="27" spans="1:6" x14ac:dyDescent="0.3">
      <c r="A27" s="6"/>
      <c r="B27" s="29" t="s">
        <v>212</v>
      </c>
      <c r="C27" s="2">
        <v>223</v>
      </c>
      <c r="D27" s="36">
        <v>123</v>
      </c>
      <c r="E27" s="9" t="s">
        <v>213</v>
      </c>
      <c r="F27">
        <f t="shared" si="0"/>
        <v>100</v>
      </c>
    </row>
    <row r="28" spans="1:6" x14ac:dyDescent="0.3">
      <c r="A28" s="6"/>
      <c r="B28" s="19" t="s">
        <v>16</v>
      </c>
      <c r="C28" s="2">
        <v>52</v>
      </c>
      <c r="D28" s="15">
        <v>52</v>
      </c>
      <c r="E28" s="7" t="s">
        <v>214</v>
      </c>
    </row>
    <row r="29" spans="1:6" x14ac:dyDescent="0.3">
      <c r="A29" s="6"/>
      <c r="B29" s="19" t="s">
        <v>17</v>
      </c>
      <c r="C29" s="2">
        <v>156</v>
      </c>
      <c r="D29" s="36"/>
      <c r="E29" s="7"/>
      <c r="F29">
        <f t="shared" si="0"/>
        <v>156</v>
      </c>
    </row>
    <row r="30" spans="1:6" x14ac:dyDescent="0.3">
      <c r="A30" s="6"/>
      <c r="B30" s="19" t="s">
        <v>69</v>
      </c>
      <c r="C30" s="2">
        <v>1254</v>
      </c>
      <c r="D30" s="15">
        <v>1254</v>
      </c>
      <c r="E30" s="7" t="s">
        <v>127</v>
      </c>
    </row>
    <row r="31" spans="1:6" x14ac:dyDescent="0.3">
      <c r="A31" s="6"/>
      <c r="B31" s="19" t="s">
        <v>18</v>
      </c>
      <c r="C31" s="2">
        <v>320</v>
      </c>
      <c r="D31" s="15">
        <v>320</v>
      </c>
      <c r="E31" s="7" t="s">
        <v>128</v>
      </c>
    </row>
    <row r="32" spans="1:6" x14ac:dyDescent="0.3">
      <c r="A32" s="6"/>
      <c r="B32" s="19" t="s">
        <v>70</v>
      </c>
      <c r="C32" s="2">
        <v>725</v>
      </c>
      <c r="D32" s="36">
        <v>721</v>
      </c>
      <c r="E32" s="7" t="s">
        <v>130</v>
      </c>
      <c r="F32">
        <f t="shared" si="0"/>
        <v>4</v>
      </c>
    </row>
    <row r="33" spans="1:6" x14ac:dyDescent="0.3">
      <c r="A33" s="6"/>
      <c r="B33" s="19" t="s">
        <v>19</v>
      </c>
      <c r="C33" s="2">
        <v>345</v>
      </c>
      <c r="D33" s="15">
        <v>345</v>
      </c>
      <c r="E33" s="7" t="s">
        <v>129</v>
      </c>
    </row>
    <row r="34" spans="1:6" x14ac:dyDescent="0.3">
      <c r="A34" s="6"/>
      <c r="B34" s="19" t="s">
        <v>20</v>
      </c>
      <c r="C34" s="2">
        <v>3630</v>
      </c>
      <c r="D34" s="36">
        <v>3930</v>
      </c>
      <c r="E34" s="7" t="s">
        <v>20</v>
      </c>
      <c r="F34">
        <f t="shared" si="0"/>
        <v>-300</v>
      </c>
    </row>
    <row r="35" spans="1:6" ht="17.25" thickBot="1" x14ac:dyDescent="0.35">
      <c r="A35" s="10"/>
      <c r="B35" s="17" t="s">
        <v>198</v>
      </c>
      <c r="C35" s="30">
        <f>SUM(C2:C34)</f>
        <v>24144</v>
      </c>
      <c r="D35" s="17">
        <f>SUM(D2:D34)</f>
        <v>25406</v>
      </c>
      <c r="E35" s="11" t="s">
        <v>198</v>
      </c>
      <c r="F35">
        <f t="shared" si="0"/>
        <v>-1262</v>
      </c>
    </row>
    <row r="36" spans="1:6" x14ac:dyDescent="0.3">
      <c r="A36" s="4" t="s">
        <v>194</v>
      </c>
      <c r="B36" s="26" t="s">
        <v>71</v>
      </c>
      <c r="C36" s="27">
        <v>973</v>
      </c>
      <c r="D36" s="16">
        <v>973</v>
      </c>
      <c r="E36" s="5" t="s">
        <v>131</v>
      </c>
    </row>
    <row r="37" spans="1:6" x14ac:dyDescent="0.3">
      <c r="A37" s="6"/>
      <c r="B37" s="19" t="s">
        <v>21</v>
      </c>
      <c r="C37" s="2">
        <v>1052</v>
      </c>
      <c r="D37" s="15">
        <v>1052</v>
      </c>
      <c r="E37" s="7" t="s">
        <v>132</v>
      </c>
    </row>
    <row r="38" spans="1:6" x14ac:dyDescent="0.3">
      <c r="A38" s="6"/>
      <c r="B38" s="19" t="s">
        <v>22</v>
      </c>
      <c r="C38" s="2">
        <v>1247</v>
      </c>
      <c r="D38" s="15">
        <v>1247</v>
      </c>
      <c r="E38" s="7" t="s">
        <v>133</v>
      </c>
    </row>
    <row r="39" spans="1:6" x14ac:dyDescent="0.3">
      <c r="A39" s="6"/>
      <c r="B39" s="19" t="s">
        <v>18</v>
      </c>
      <c r="C39" s="2">
        <v>1017</v>
      </c>
      <c r="D39" s="15">
        <v>1017</v>
      </c>
      <c r="E39" s="7" t="s">
        <v>18</v>
      </c>
    </row>
    <row r="40" spans="1:6" ht="17.25" thickBot="1" x14ac:dyDescent="0.35">
      <c r="A40" s="10"/>
      <c r="B40" s="17" t="s">
        <v>198</v>
      </c>
      <c r="C40" s="30">
        <f>SUM(C36:C39)</f>
        <v>4289</v>
      </c>
      <c r="D40" s="17">
        <f>SUM(D36:D39)</f>
        <v>4289</v>
      </c>
      <c r="E40" s="11" t="s">
        <v>198</v>
      </c>
    </row>
    <row r="41" spans="1:6" x14ac:dyDescent="0.3">
      <c r="A41" s="4" t="s">
        <v>107</v>
      </c>
      <c r="B41" s="26" t="s">
        <v>72</v>
      </c>
      <c r="C41" s="27">
        <v>74</v>
      </c>
      <c r="D41" s="16">
        <v>74</v>
      </c>
      <c r="E41" s="5" t="s">
        <v>134</v>
      </c>
    </row>
    <row r="42" spans="1:6" x14ac:dyDescent="0.3">
      <c r="A42" s="6"/>
      <c r="B42" s="19" t="s">
        <v>73</v>
      </c>
      <c r="C42" s="2">
        <v>128</v>
      </c>
      <c r="D42" s="15">
        <v>148</v>
      </c>
      <c r="E42" s="7" t="s">
        <v>135</v>
      </c>
      <c r="F42">
        <f t="shared" si="0"/>
        <v>-20</v>
      </c>
    </row>
    <row r="43" spans="1:6" x14ac:dyDescent="0.3">
      <c r="A43" s="6"/>
      <c r="B43" s="19" t="s">
        <v>74</v>
      </c>
      <c r="C43" s="2">
        <v>139</v>
      </c>
      <c r="D43" s="15">
        <v>138</v>
      </c>
      <c r="E43" s="7" t="s">
        <v>136</v>
      </c>
      <c r="F43">
        <f t="shared" si="0"/>
        <v>1</v>
      </c>
    </row>
    <row r="44" spans="1:6" ht="17.25" thickBot="1" x14ac:dyDescent="0.35">
      <c r="A44" s="10"/>
      <c r="B44" s="17" t="s">
        <v>198</v>
      </c>
      <c r="C44" s="30">
        <f>SUM(C41:C43)</f>
        <v>341</v>
      </c>
      <c r="D44" s="17">
        <f>SUM(D41:D43)</f>
        <v>360</v>
      </c>
      <c r="E44" s="11" t="s">
        <v>198</v>
      </c>
      <c r="F44">
        <f t="shared" si="0"/>
        <v>-19</v>
      </c>
    </row>
    <row r="45" spans="1:6" x14ac:dyDescent="0.3">
      <c r="A45" s="4" t="s">
        <v>195</v>
      </c>
      <c r="B45" s="40" t="s">
        <v>199</v>
      </c>
      <c r="C45" s="32">
        <v>392</v>
      </c>
      <c r="D45" s="18">
        <v>392</v>
      </c>
      <c r="E45" s="41" t="s">
        <v>200</v>
      </c>
      <c r="F45">
        <f t="shared" si="0"/>
        <v>0</v>
      </c>
    </row>
    <row r="46" spans="1:6" x14ac:dyDescent="0.3">
      <c r="A46" s="6"/>
      <c r="B46" s="19" t="s">
        <v>23</v>
      </c>
      <c r="C46" s="2" t="s">
        <v>24</v>
      </c>
      <c r="D46" s="19" t="s">
        <v>137</v>
      </c>
      <c r="E46" s="13" t="s">
        <v>138</v>
      </c>
    </row>
    <row r="47" spans="1:6" x14ac:dyDescent="0.3">
      <c r="A47" s="6"/>
      <c r="B47" s="19" t="s">
        <v>25</v>
      </c>
      <c r="C47" s="2" t="s">
        <v>26</v>
      </c>
      <c r="D47" s="19" t="s">
        <v>139</v>
      </c>
      <c r="E47" s="13" t="s">
        <v>140</v>
      </c>
    </row>
    <row r="48" spans="1:6" x14ac:dyDescent="0.3">
      <c r="A48" s="6"/>
      <c r="B48" s="19" t="s">
        <v>27</v>
      </c>
      <c r="C48" s="2" t="s">
        <v>28</v>
      </c>
      <c r="D48" s="19" t="s">
        <v>141</v>
      </c>
      <c r="E48" s="13" t="s">
        <v>142</v>
      </c>
    </row>
    <row r="49" spans="1:9" x14ac:dyDescent="0.3">
      <c r="A49" s="6"/>
      <c r="B49" s="19" t="s">
        <v>29</v>
      </c>
      <c r="C49" s="2" t="s">
        <v>30</v>
      </c>
      <c r="D49" s="19" t="s">
        <v>143</v>
      </c>
      <c r="E49" s="13" t="s">
        <v>144</v>
      </c>
    </row>
    <row r="50" spans="1:9" x14ac:dyDescent="0.3">
      <c r="A50" s="6"/>
      <c r="B50" s="19" t="s">
        <v>31</v>
      </c>
      <c r="C50" s="2" t="s">
        <v>32</v>
      </c>
      <c r="D50" s="19"/>
      <c r="E50" s="13"/>
    </row>
    <row r="51" spans="1:9" x14ac:dyDescent="0.3">
      <c r="A51" s="6"/>
      <c r="B51" s="19" t="s">
        <v>33</v>
      </c>
      <c r="C51" s="2" t="s">
        <v>34</v>
      </c>
      <c r="D51" s="19" t="s">
        <v>145</v>
      </c>
      <c r="E51" s="13" t="s">
        <v>146</v>
      </c>
    </row>
    <row r="52" spans="1:9" x14ac:dyDescent="0.3">
      <c r="A52" s="6"/>
      <c r="B52" s="19" t="s">
        <v>35</v>
      </c>
      <c r="C52" s="2" t="s">
        <v>36</v>
      </c>
      <c r="D52" s="19" t="s">
        <v>147</v>
      </c>
      <c r="E52" s="13" t="s">
        <v>148</v>
      </c>
    </row>
    <row r="53" spans="1:9" x14ac:dyDescent="0.3">
      <c r="A53" s="6"/>
      <c r="B53" s="19" t="s">
        <v>37</v>
      </c>
      <c r="C53" s="2" t="s">
        <v>38</v>
      </c>
      <c r="D53" s="19" t="s">
        <v>149</v>
      </c>
      <c r="E53" s="13" t="s">
        <v>150</v>
      </c>
    </row>
    <row r="54" spans="1:9" x14ac:dyDescent="0.3">
      <c r="A54" s="6"/>
      <c r="B54" s="19" t="s">
        <v>39</v>
      </c>
      <c r="C54" s="2" t="s">
        <v>40</v>
      </c>
      <c r="D54" s="19" t="s">
        <v>151</v>
      </c>
      <c r="E54" s="13" t="s">
        <v>152</v>
      </c>
    </row>
    <row r="55" spans="1:9" x14ac:dyDescent="0.3">
      <c r="A55" s="6"/>
      <c r="B55" s="19" t="s">
        <v>41</v>
      </c>
      <c r="C55" s="2" t="s">
        <v>42</v>
      </c>
      <c r="D55" s="19" t="s">
        <v>153</v>
      </c>
      <c r="E55" s="13" t="s">
        <v>154</v>
      </c>
    </row>
    <row r="56" spans="1:9" x14ac:dyDescent="0.3">
      <c r="A56" s="6"/>
      <c r="B56" s="19" t="s">
        <v>43</v>
      </c>
      <c r="C56" s="2" t="s">
        <v>44</v>
      </c>
      <c r="D56" s="19" t="s">
        <v>155</v>
      </c>
      <c r="E56" s="13"/>
    </row>
    <row r="57" spans="1:9" x14ac:dyDescent="0.3">
      <c r="A57" s="6"/>
      <c r="B57" s="19" t="s">
        <v>45</v>
      </c>
      <c r="C57" s="2" t="s">
        <v>46</v>
      </c>
      <c r="D57" s="15" t="s">
        <v>156</v>
      </c>
      <c r="E57" s="7" t="s">
        <v>157</v>
      </c>
    </row>
    <row r="58" spans="1:9" x14ac:dyDescent="0.3">
      <c r="A58" s="6"/>
      <c r="B58" s="19" t="s">
        <v>47</v>
      </c>
      <c r="C58" s="2" t="s">
        <v>48</v>
      </c>
      <c r="D58" s="15" t="s">
        <v>158</v>
      </c>
      <c r="E58" s="7" t="s">
        <v>159</v>
      </c>
    </row>
    <row r="59" spans="1:9" x14ac:dyDescent="0.3">
      <c r="A59" s="6"/>
      <c r="B59" s="19" t="s">
        <v>49</v>
      </c>
      <c r="C59" s="2" t="s">
        <v>50</v>
      </c>
      <c r="D59" s="15" t="s">
        <v>160</v>
      </c>
      <c r="E59" s="7" t="s">
        <v>161</v>
      </c>
    </row>
    <row r="60" spans="1:9" x14ac:dyDescent="0.3">
      <c r="A60" s="6"/>
      <c r="B60" s="19" t="s">
        <v>51</v>
      </c>
      <c r="C60" s="2" t="s">
        <v>52</v>
      </c>
      <c r="D60" s="15" t="s">
        <v>162</v>
      </c>
      <c r="E60" s="7" t="s">
        <v>163</v>
      </c>
    </row>
    <row r="61" spans="1:9" x14ac:dyDescent="0.3">
      <c r="A61" s="6"/>
      <c r="B61" s="19" t="s">
        <v>53</v>
      </c>
      <c r="C61" s="2" t="s">
        <v>54</v>
      </c>
      <c r="D61" s="15" t="s">
        <v>164</v>
      </c>
      <c r="E61" s="7" t="s">
        <v>165</v>
      </c>
    </row>
    <row r="62" spans="1:9" x14ac:dyDescent="0.3">
      <c r="A62" s="6"/>
      <c r="B62" s="19" t="s">
        <v>55</v>
      </c>
      <c r="C62" s="2" t="s">
        <v>56</v>
      </c>
      <c r="D62" s="15" t="s">
        <v>166</v>
      </c>
      <c r="E62" s="7" t="s">
        <v>167</v>
      </c>
    </row>
    <row r="63" spans="1:9" x14ac:dyDescent="0.3">
      <c r="A63" s="6"/>
      <c r="B63" s="19" t="s">
        <v>57</v>
      </c>
      <c r="C63" s="2"/>
      <c r="D63" s="15" t="s">
        <v>168</v>
      </c>
      <c r="E63" s="7"/>
      <c r="G63" s="1"/>
    </row>
    <row r="64" spans="1:9" x14ac:dyDescent="0.3">
      <c r="A64" s="6"/>
      <c r="B64" s="19" t="s">
        <v>58</v>
      </c>
      <c r="C64" s="2" t="s">
        <v>59</v>
      </c>
      <c r="D64" s="15" t="s">
        <v>58</v>
      </c>
      <c r="E64" s="7" t="s">
        <v>169</v>
      </c>
      <c r="H64" t="s">
        <v>58</v>
      </c>
      <c r="I64" t="s">
        <v>169</v>
      </c>
    </row>
    <row r="65" spans="1:9" x14ac:dyDescent="0.3">
      <c r="A65" s="6"/>
      <c r="B65" s="19" t="s">
        <v>60</v>
      </c>
      <c r="C65" s="2" t="s">
        <v>61</v>
      </c>
      <c r="D65" s="15" t="s">
        <v>170</v>
      </c>
      <c r="E65" s="7" t="s">
        <v>61</v>
      </c>
      <c r="H65" t="s">
        <v>170</v>
      </c>
      <c r="I65" t="s">
        <v>61</v>
      </c>
    </row>
    <row r="66" spans="1:9" x14ac:dyDescent="0.3">
      <c r="A66" s="6"/>
      <c r="B66" s="19" t="s">
        <v>62</v>
      </c>
      <c r="C66" s="2" t="s">
        <v>35</v>
      </c>
      <c r="D66" s="15" t="s">
        <v>62</v>
      </c>
      <c r="E66" s="7" t="s">
        <v>35</v>
      </c>
      <c r="H66" t="s">
        <v>62</v>
      </c>
      <c r="I66" t="s">
        <v>35</v>
      </c>
    </row>
    <row r="67" spans="1:9" x14ac:dyDescent="0.3">
      <c r="A67" s="6"/>
      <c r="B67" s="19" t="s">
        <v>1</v>
      </c>
      <c r="C67" s="2" t="s">
        <v>63</v>
      </c>
      <c r="D67" s="15" t="s">
        <v>1</v>
      </c>
      <c r="E67" s="7" t="s">
        <v>171</v>
      </c>
      <c r="H67" t="s">
        <v>1</v>
      </c>
      <c r="I67" t="s">
        <v>171</v>
      </c>
    </row>
    <row r="68" spans="1:9" ht="17.25" thickBot="1" x14ac:dyDescent="0.35">
      <c r="A68" s="10"/>
      <c r="B68" s="33" t="s">
        <v>64</v>
      </c>
      <c r="C68" s="34" t="s">
        <v>65</v>
      </c>
      <c r="D68" s="20" t="s">
        <v>64</v>
      </c>
      <c r="E68" s="14" t="s">
        <v>172</v>
      </c>
      <c r="H68" t="s">
        <v>64</v>
      </c>
      <c r="I68" t="s">
        <v>172</v>
      </c>
    </row>
    <row r="69" spans="1:9" x14ac:dyDescent="0.3">
      <c r="A69" s="4" t="s">
        <v>196</v>
      </c>
      <c r="B69" s="31" t="s">
        <v>199</v>
      </c>
      <c r="C69" s="32">
        <v>652</v>
      </c>
      <c r="D69" s="18">
        <v>642</v>
      </c>
      <c r="E69" s="12" t="s">
        <v>199</v>
      </c>
      <c r="F69">
        <f t="shared" ref="F69:F79" si="1">C69-D69</f>
        <v>10</v>
      </c>
    </row>
    <row r="70" spans="1:9" x14ac:dyDescent="0.3">
      <c r="A70" s="6"/>
      <c r="B70" s="19" t="s">
        <v>75</v>
      </c>
      <c r="C70" s="2"/>
      <c r="D70" s="15"/>
      <c r="E70" s="7" t="s">
        <v>173</v>
      </c>
    </row>
    <row r="71" spans="1:9" ht="17.25" thickBot="1" x14ac:dyDescent="0.35">
      <c r="A71" s="10"/>
      <c r="B71" s="33" t="s">
        <v>76</v>
      </c>
      <c r="C71" s="34"/>
      <c r="D71" s="20"/>
      <c r="E71" s="14" t="s">
        <v>174</v>
      </c>
    </row>
    <row r="72" spans="1:9" x14ac:dyDescent="0.3">
      <c r="A72" s="4" t="s">
        <v>197</v>
      </c>
      <c r="B72" s="26" t="s">
        <v>187</v>
      </c>
      <c r="C72" s="32">
        <v>42360</v>
      </c>
      <c r="D72" s="18">
        <v>42360</v>
      </c>
      <c r="E72" s="5" t="s">
        <v>188</v>
      </c>
    </row>
    <row r="73" spans="1:9" x14ac:dyDescent="0.3">
      <c r="A73" s="6"/>
      <c r="B73" s="19" t="s">
        <v>181</v>
      </c>
      <c r="C73" s="35">
        <v>7337</v>
      </c>
      <c r="D73" s="21">
        <v>7337</v>
      </c>
      <c r="E73" s="7" t="s">
        <v>175</v>
      </c>
    </row>
    <row r="74" spans="1:9" x14ac:dyDescent="0.3">
      <c r="A74" s="6"/>
      <c r="B74" s="19" t="s">
        <v>182</v>
      </c>
      <c r="C74" s="35">
        <v>200</v>
      </c>
      <c r="D74" s="21">
        <v>245</v>
      </c>
      <c r="E74" s="7" t="s">
        <v>176</v>
      </c>
      <c r="F74">
        <f t="shared" si="1"/>
        <v>-45</v>
      </c>
    </row>
    <row r="75" spans="1:9" x14ac:dyDescent="0.3">
      <c r="A75" s="6"/>
      <c r="B75" s="19" t="s">
        <v>183</v>
      </c>
      <c r="C75" s="35">
        <v>736</v>
      </c>
      <c r="D75" s="21">
        <v>736</v>
      </c>
      <c r="E75" s="7" t="s">
        <v>177</v>
      </c>
    </row>
    <row r="76" spans="1:9" x14ac:dyDescent="0.3">
      <c r="A76" s="6"/>
      <c r="B76" s="19" t="s">
        <v>184</v>
      </c>
      <c r="C76" s="35">
        <v>245</v>
      </c>
      <c r="D76" s="21">
        <v>245</v>
      </c>
      <c r="E76" s="7" t="s">
        <v>178</v>
      </c>
    </row>
    <row r="77" spans="1:9" x14ac:dyDescent="0.3">
      <c r="A77" s="6"/>
      <c r="B77" s="19" t="s">
        <v>185</v>
      </c>
      <c r="C77" s="35">
        <v>435</v>
      </c>
      <c r="D77" s="21">
        <v>435</v>
      </c>
      <c r="E77" s="7" t="s">
        <v>179</v>
      </c>
    </row>
    <row r="78" spans="1:9" ht="17.25" thickBot="1" x14ac:dyDescent="0.35">
      <c r="A78" s="10"/>
      <c r="B78" s="33" t="s">
        <v>186</v>
      </c>
      <c r="C78" s="30">
        <v>6720</v>
      </c>
      <c r="D78" s="22">
        <v>6720</v>
      </c>
      <c r="E78" s="14" t="s">
        <v>180</v>
      </c>
    </row>
    <row r="79" spans="1:9" x14ac:dyDescent="0.3">
      <c r="A79" s="37"/>
      <c r="B79" s="38" t="s">
        <v>201</v>
      </c>
      <c r="C79" s="37">
        <f>C35+C40+C44+C45+C69</f>
        <v>29818</v>
      </c>
      <c r="D79" s="37">
        <f>D35+D40+D44+D45+D69</f>
        <v>31089</v>
      </c>
      <c r="E79" s="38" t="s">
        <v>201</v>
      </c>
      <c r="F79">
        <f t="shared" si="1"/>
        <v>-1271</v>
      </c>
    </row>
    <row r="87" spans="2:3" x14ac:dyDescent="0.3">
      <c r="B87" t="s">
        <v>78</v>
      </c>
      <c r="C87" t="s">
        <v>79</v>
      </c>
    </row>
    <row r="88" spans="2:3" x14ac:dyDescent="0.3">
      <c r="B88" t="s">
        <v>80</v>
      </c>
      <c r="C88" t="s">
        <v>81</v>
      </c>
    </row>
    <row r="89" spans="2:3" x14ac:dyDescent="0.3">
      <c r="B89" t="s">
        <v>82</v>
      </c>
      <c r="C89" t="s">
        <v>83</v>
      </c>
    </row>
    <row r="90" spans="2:3" x14ac:dyDescent="0.3">
      <c r="B90" t="s">
        <v>84</v>
      </c>
      <c r="C90" t="s">
        <v>85</v>
      </c>
    </row>
    <row r="91" spans="2:3" x14ac:dyDescent="0.3">
      <c r="C91">
        <v>150</v>
      </c>
    </row>
    <row r="92" spans="2:3" x14ac:dyDescent="0.3">
      <c r="B92" t="s">
        <v>86</v>
      </c>
      <c r="C92" t="s">
        <v>87</v>
      </c>
    </row>
    <row r="93" spans="2:3" x14ac:dyDescent="0.3">
      <c r="C93">
        <v>200</v>
      </c>
    </row>
    <row r="94" spans="2:3" x14ac:dyDescent="0.3">
      <c r="B94" t="s">
        <v>88</v>
      </c>
      <c r="C94" t="s">
        <v>89</v>
      </c>
    </row>
    <row r="95" spans="2:3" x14ac:dyDescent="0.3">
      <c r="B95" t="s">
        <v>90</v>
      </c>
      <c r="C95" t="s">
        <v>91</v>
      </c>
    </row>
    <row r="96" spans="2:3" x14ac:dyDescent="0.3">
      <c r="B96" t="s">
        <v>92</v>
      </c>
      <c r="C96" t="s">
        <v>93</v>
      </c>
    </row>
    <row r="97" spans="2:3" x14ac:dyDescent="0.3">
      <c r="B97" t="s">
        <v>94</v>
      </c>
      <c r="C97" t="s">
        <v>95</v>
      </c>
    </row>
    <row r="98" spans="2:3" x14ac:dyDescent="0.3">
      <c r="B98" t="s">
        <v>96</v>
      </c>
      <c r="C98" t="s">
        <v>97</v>
      </c>
    </row>
    <row r="99" spans="2:3" x14ac:dyDescent="0.3">
      <c r="B99" t="s">
        <v>98</v>
      </c>
      <c r="C99" t="s">
        <v>99</v>
      </c>
    </row>
    <row r="100" spans="2:3" x14ac:dyDescent="0.3">
      <c r="B100" t="s">
        <v>100</v>
      </c>
      <c r="C100" t="s">
        <v>85</v>
      </c>
    </row>
    <row r="101" spans="2:3" x14ac:dyDescent="0.3">
      <c r="B101" t="s">
        <v>101</v>
      </c>
      <c r="C101" t="s">
        <v>102</v>
      </c>
    </row>
    <row r="102" spans="2:3" x14ac:dyDescent="0.3">
      <c r="B102" t="s">
        <v>103</v>
      </c>
      <c r="C102" t="s">
        <v>104</v>
      </c>
    </row>
    <row r="103" spans="2:3" x14ac:dyDescent="0.3">
      <c r="B103" t="s">
        <v>105</v>
      </c>
      <c r="C103" t="s">
        <v>106</v>
      </c>
    </row>
    <row r="104" spans="2:3" x14ac:dyDescent="0.3">
      <c r="B104" t="s">
        <v>107</v>
      </c>
    </row>
    <row r="105" spans="2:3" x14ac:dyDescent="0.3">
      <c r="B105" t="s">
        <v>108</v>
      </c>
    </row>
    <row r="106" spans="2:3" x14ac:dyDescent="0.3">
      <c r="B106" t="s">
        <v>110</v>
      </c>
    </row>
    <row r="107" spans="2:3" x14ac:dyDescent="0.3">
      <c r="B107" t="s">
        <v>111</v>
      </c>
      <c r="C107" t="s">
        <v>112</v>
      </c>
    </row>
    <row r="108" spans="2:3" x14ac:dyDescent="0.3">
      <c r="B108" t="s">
        <v>109</v>
      </c>
    </row>
  </sheetData>
  <mergeCells count="8">
    <mergeCell ref="A72:A78"/>
    <mergeCell ref="A69:A71"/>
    <mergeCell ref="A45:A68"/>
    <mergeCell ref="D1:E1"/>
    <mergeCell ref="B1:C1"/>
    <mergeCell ref="A2:A35"/>
    <mergeCell ref="A36:A40"/>
    <mergeCell ref="A41:A4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세종1</dc:creator>
  <cp:lastModifiedBy>세종1</cp:lastModifiedBy>
  <dcterms:created xsi:type="dcterms:W3CDTF">2019-09-16T00:24:01Z</dcterms:created>
  <dcterms:modified xsi:type="dcterms:W3CDTF">2019-09-16T01:15:49Z</dcterms:modified>
</cp:coreProperties>
</file>